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nthly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.00;[Red]($#,##0.00);&quot;-&quot;"/>
    <numFmt numFmtId="165" formatCode="0.0%"/>
  </numFmts>
  <fonts count="9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555555"/>
      <sz val="9"/>
    </font>
    <font>
      <name val="Arial"/>
      <b val="1"/>
      <color rgb="00FFFFFF"/>
      <sz val="11"/>
    </font>
    <font>
      <name val="Arial"/>
      <b val="1"/>
      <color rgb="00FFFFFF"/>
      <sz val="10"/>
    </font>
    <font>
      <name val="Arial"/>
      <color rgb="00000000"/>
      <sz val="10"/>
    </font>
    <font>
      <name val="Arial"/>
      <color rgb="000000FF"/>
      <sz val="10"/>
    </font>
    <font>
      <name val="Arial"/>
      <b val="1"/>
      <color rgb="00000000"/>
      <sz val="10"/>
    </font>
    <font>
      <name val="Arial"/>
      <b val="1"/>
      <color rgb="00FFFFFF"/>
    </font>
  </fonts>
  <fills count="14">
    <fill>
      <patternFill/>
    </fill>
    <fill>
      <patternFill patternType="gray125"/>
    </fill>
    <fill>
      <patternFill patternType="solid">
        <fgColor rgb="001F5C99"/>
        <bgColor rgb="001F5C99"/>
      </patternFill>
    </fill>
    <fill>
      <patternFill patternType="solid">
        <fgColor rgb="00196F3D"/>
        <bgColor rgb="00196F3D"/>
      </patternFill>
    </fill>
    <fill>
      <patternFill patternType="solid">
        <fgColor rgb="00A9DFBF"/>
        <bgColor rgb="00A9DFBF"/>
      </patternFill>
    </fill>
    <fill>
      <patternFill patternType="solid">
        <fgColor rgb="00117A65"/>
        <bgColor rgb="00117A65"/>
      </patternFill>
    </fill>
    <fill>
      <patternFill patternType="solid">
        <fgColor rgb="001A5276"/>
        <bgColor rgb="001A5276"/>
      </patternFill>
    </fill>
    <fill>
      <patternFill patternType="solid">
        <fgColor rgb="00AED6F1"/>
        <bgColor rgb="00AED6F1"/>
      </patternFill>
    </fill>
    <fill>
      <patternFill patternType="solid">
        <fgColor rgb="00154360"/>
        <bgColor rgb="00154360"/>
      </patternFill>
    </fill>
    <fill>
      <patternFill patternType="solid">
        <fgColor rgb="006C3483"/>
        <bgColor rgb="006C3483"/>
      </patternFill>
    </fill>
    <fill>
      <patternFill patternType="solid">
        <fgColor rgb="00D7BDE2"/>
        <bgColor rgb="00D7BDE2"/>
      </patternFill>
    </fill>
    <fill>
      <patternFill patternType="solid">
        <fgColor rgb="00B7770D"/>
        <bgColor rgb="00B7770D"/>
      </patternFill>
    </fill>
    <fill>
      <patternFill patternType="solid">
        <fgColor rgb="00FDEBD0"/>
        <bgColor rgb="00FDEBD0"/>
      </patternFill>
    </fill>
    <fill>
      <patternFill patternType="solid">
        <fgColor rgb="001E8449"/>
        <bgColor rgb="001E8449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3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5" fillId="0" borderId="1" applyAlignment="1" pivotButton="0" quotePrefix="0" xfId="0">
      <alignment horizontal="left" vertical="center" wrapText="1"/>
    </xf>
    <xf numFmtId="164" fontId="6" fillId="0" borderId="1" applyAlignment="1" pivotButton="0" quotePrefix="0" xfId="0">
      <alignment horizontal="left" vertical="center" wrapText="1"/>
    </xf>
    <xf numFmtId="164" fontId="0" fillId="0" borderId="1" pivotButton="0" quotePrefix="0" xfId="0"/>
    <xf numFmtId="0" fontId="0" fillId="0" borderId="1" applyAlignment="1" pivotButton="0" quotePrefix="0" xfId="0">
      <alignment horizontal="center"/>
    </xf>
    <xf numFmtId="0" fontId="6" fillId="0" borderId="1" applyAlignment="1" pivotButton="0" quotePrefix="0" xfId="0">
      <alignment horizontal="left" vertical="center" wrapText="1"/>
    </xf>
    <xf numFmtId="0" fontId="7" fillId="4" borderId="1" pivotButton="0" quotePrefix="0" xfId="0"/>
    <xf numFmtId="164" fontId="7" fillId="4" borderId="1" pivotButton="0" quotePrefix="0" xfId="0"/>
    <xf numFmtId="0" fontId="0" fillId="0" borderId="1" pivotButton="0" quotePrefix="0" xfId="0"/>
    <xf numFmtId="0" fontId="4" fillId="5" borderId="1" applyAlignment="1" pivotButton="0" quotePrefix="0" xfId="0">
      <alignment horizontal="left"/>
    </xf>
    <xf numFmtId="165" fontId="0" fillId="0" borderId="1" pivotButton="0" quotePrefix="0" xfId="0"/>
    <xf numFmtId="165" fontId="7" fillId="4" borderId="1" pivotButton="0" quotePrefix="0" xfId="0"/>
    <xf numFmtId="0" fontId="4" fillId="6" borderId="1" applyAlignment="1" pivotButton="0" quotePrefix="0" xfId="0">
      <alignment horizontal="left"/>
    </xf>
    <xf numFmtId="0" fontId="7" fillId="7" borderId="1" pivotButton="0" quotePrefix="0" xfId="0"/>
    <xf numFmtId="164" fontId="7" fillId="7" borderId="1" pivotButton="0" quotePrefix="0" xfId="0"/>
    <xf numFmtId="165" fontId="7" fillId="7" borderId="1" pivotButton="0" quotePrefix="0" xfId="0"/>
    <xf numFmtId="0" fontId="4" fillId="8" borderId="1" applyAlignment="1" pivotButton="0" quotePrefix="0" xfId="0">
      <alignment horizontal="left"/>
    </xf>
    <xf numFmtId="0" fontId="4" fillId="9" borderId="1" applyAlignment="1" pivotButton="0" quotePrefix="0" xfId="0">
      <alignment horizontal="left"/>
    </xf>
    <xf numFmtId="0" fontId="7" fillId="10" borderId="1" pivotButton="0" quotePrefix="0" xfId="0"/>
    <xf numFmtId="164" fontId="7" fillId="10" borderId="1" pivotButton="0" quotePrefix="0" xfId="0"/>
    <xf numFmtId="165" fontId="7" fillId="10" borderId="1" pivotButton="0" quotePrefix="0" xfId="0"/>
    <xf numFmtId="0" fontId="4" fillId="11" borderId="1" applyAlignment="1" pivotButton="0" quotePrefix="0" xfId="0">
      <alignment horizontal="left"/>
    </xf>
    <xf numFmtId="0" fontId="7" fillId="12" borderId="1" pivotButton="0" quotePrefix="0" xfId="0"/>
    <xf numFmtId="164" fontId="7" fillId="12" borderId="1" pivotButton="0" quotePrefix="0" xfId="0"/>
    <xf numFmtId="165" fontId="7" fillId="12" borderId="1" pivotButton="0" quotePrefix="0" xfId="0"/>
    <xf numFmtId="0" fontId="3" fillId="2" borderId="1" applyAlignment="1" pivotButton="0" quotePrefix="0" xfId="0">
      <alignment horizontal="center"/>
    </xf>
    <xf numFmtId="0" fontId="7" fillId="0" borderId="1" applyAlignment="1" pivotButton="0" quotePrefix="0" xfId="0">
      <alignment horizontal="left" vertical="center" wrapText="1"/>
    </xf>
    <xf numFmtId="164" fontId="7" fillId="0" borderId="1" pivotButton="0" quotePrefix="0" xfId="0"/>
    <xf numFmtId="0" fontId="4" fillId="13" borderId="1" pivotButton="0" quotePrefix="0" xfId="0"/>
    <xf numFmtId="164" fontId="4" fillId="13" borderId="1" pivotButton="0" quotePrefix="0" xfId="0"/>
    <xf numFmtId="164" fontId="8" fillId="13" borderId="1" pivotButton="0" quotePrefix="0" xfId="0"/>
    <xf numFmtId="0" fontId="7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"/>
  <sheetViews>
    <sheetView showGridLines="1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32" customWidth="1" min="1" max="1"/>
    <col width="14" customWidth="1" min="2" max="2"/>
    <col width="14" customWidth="1" min="3" max="3"/>
    <col width="14" customWidth="1" min="4" max="4"/>
    <col width="14" customWidth="1" min="5" max="5"/>
    <col width="22" customWidth="1" min="6" max="6"/>
  </cols>
  <sheetData>
    <row r="1" ht="30" customHeight="1">
      <c r="A1" s="1" t="inlineStr">
        <is>
          <t>📊  MONTHLY PERSONAL BUDGET  —  Higherdot.com</t>
        </is>
      </c>
    </row>
    <row r="2" ht="16" customHeight="1">
      <c r="A2" s="2" t="inlineStr">
        <is>
          <t>Enter blue cells only. All formulas calculate automatically.</t>
        </is>
      </c>
    </row>
    <row r="3" ht="20" customHeight="1">
      <c r="A3" s="3" t="inlineStr">
        <is>
          <t>CATEGORY</t>
        </is>
      </c>
      <c r="B3" s="3" t="inlineStr">
        <is>
          <t>BUDGETED</t>
        </is>
      </c>
      <c r="C3" s="3" t="inlineStr">
        <is>
          <t>ACTUAL</t>
        </is>
      </c>
      <c r="D3" s="3" t="inlineStr">
        <is>
          <t>DIFFERENCE</t>
        </is>
      </c>
      <c r="E3" s="3" t="inlineStr">
        <is>
          <t>% OF INCOME</t>
        </is>
      </c>
      <c r="F3" s="3" t="inlineStr">
        <is>
          <t>NOTES</t>
        </is>
      </c>
    </row>
    <row r="4" ht="18" customHeight="1">
      <c r="A4" s="4" t="inlineStr">
        <is>
          <t>INCOME</t>
        </is>
      </c>
    </row>
    <row r="5">
      <c r="A5" s="5" t="inlineStr">
        <is>
          <t>Primary Job (Net Take-Home)</t>
        </is>
      </c>
      <c r="B5" s="6" t="n">
        <v>3800</v>
      </c>
      <c r="C5" s="6" t="n">
        <v>3800</v>
      </c>
      <c r="D5" s="7">
        <f>C5-B5</f>
        <v/>
      </c>
      <c r="E5" s="8" t="inlineStr">
        <is>
          <t>—</t>
        </is>
      </c>
      <c r="F5" s="9" t="inlineStr"/>
    </row>
    <row r="6">
      <c r="A6" s="5" t="inlineStr">
        <is>
          <t>Side Income / Freelance</t>
        </is>
      </c>
      <c r="B6" s="6" t="n">
        <v>0</v>
      </c>
      <c r="C6" s="6" t="n">
        <v>0</v>
      </c>
      <c r="D6" s="7">
        <f>C6-B6</f>
        <v/>
      </c>
      <c r="E6" s="8" t="inlineStr">
        <is>
          <t>—</t>
        </is>
      </c>
      <c r="F6" s="9" t="inlineStr"/>
    </row>
    <row r="7">
      <c r="A7" s="5" t="inlineStr">
        <is>
          <t>Other Income</t>
        </is>
      </c>
      <c r="B7" s="6" t="n">
        <v>0</v>
      </c>
      <c r="C7" s="6" t="n">
        <v>0</v>
      </c>
      <c r="D7" s="7">
        <f>C7-B7</f>
        <v/>
      </c>
      <c r="E7" s="8" t="inlineStr">
        <is>
          <t>—</t>
        </is>
      </c>
      <c r="F7" s="9" t="inlineStr"/>
    </row>
    <row r="8" ht="18" customHeight="1">
      <c r="A8" s="10" t="inlineStr">
        <is>
          <t>TOTAL INCOME</t>
        </is>
      </c>
      <c r="B8" s="11">
        <f>SUM(B5:B7)</f>
        <v/>
      </c>
      <c r="C8" s="11">
        <f>SUM(C5:C7)</f>
        <v/>
      </c>
      <c r="D8" s="11">
        <f>SUM(D5:D7)</f>
        <v/>
      </c>
      <c r="E8" s="12" t="inlineStr">
        <is>
          <t>—</t>
        </is>
      </c>
      <c r="F8" s="12" t="inlineStr"/>
    </row>
    <row r="9">
      <c r="A9" s="13" t="inlineStr">
        <is>
          <t>💰  SAVINGS &amp; GOALS  —  Fund These FIRST</t>
        </is>
      </c>
    </row>
    <row r="10">
      <c r="A10" s="5" t="inlineStr">
        <is>
          <t>Emergency Fund</t>
        </is>
      </c>
      <c r="B10" s="6" t="n">
        <v>300</v>
      </c>
      <c r="C10" s="6" t="n">
        <v>300</v>
      </c>
      <c r="D10" s="7">
        <f>C10-B10</f>
        <v/>
      </c>
      <c r="E10" s="14">
        <f>B10/$B$8</f>
        <v/>
      </c>
      <c r="F10" s="9" t="inlineStr"/>
    </row>
    <row r="11">
      <c r="A11" s="5" t="inlineStr">
        <is>
          <t>Retirement / Investments</t>
        </is>
      </c>
      <c r="B11" s="6" t="n">
        <v>200</v>
      </c>
      <c r="C11" s="6" t="n">
        <v>200</v>
      </c>
      <c r="D11" s="7">
        <f>C11-B11</f>
        <v/>
      </c>
      <c r="E11" s="14">
        <f>B11/$B$8</f>
        <v/>
      </c>
      <c r="F11" s="9" t="inlineStr"/>
    </row>
    <row r="12">
      <c r="A12" s="5" t="inlineStr">
        <is>
          <t>Savings Goal (name it)</t>
        </is>
      </c>
      <c r="B12" s="6" t="n">
        <v>200</v>
      </c>
      <c r="C12" s="6" t="n">
        <v>200</v>
      </c>
      <c r="D12" s="7">
        <f>C12-B12</f>
        <v/>
      </c>
      <c r="E12" s="14">
        <f>B12/$B$8</f>
        <v/>
      </c>
      <c r="F12" s="9" t="inlineStr"/>
    </row>
    <row r="13">
      <c r="A13" s="5" t="inlineStr">
        <is>
          <t>Extra Debt Repayment</t>
        </is>
      </c>
      <c r="B13" s="6" t="n">
        <v>100</v>
      </c>
      <c r="C13" s="6" t="n">
        <v>100</v>
      </c>
      <c r="D13" s="7">
        <f>C13-B13</f>
        <v/>
      </c>
      <c r="E13" s="14">
        <f>B13/$B$8</f>
        <v/>
      </c>
      <c r="F13" s="9" t="inlineStr"/>
    </row>
    <row r="14">
      <c r="A14" s="10" t="inlineStr">
        <is>
          <t>TOTAL SAVINGS</t>
        </is>
      </c>
      <c r="B14" s="11">
        <f>SUM(B10:B13)</f>
        <v/>
      </c>
      <c r="C14" s="11">
        <f>SUM(C10:C13)</f>
        <v/>
      </c>
      <c r="D14" s="11">
        <f>SUM(D10:D13)</f>
        <v/>
      </c>
      <c r="E14" s="15">
        <f>B14/$B$8</f>
        <v/>
      </c>
      <c r="F14" s="12" t="inlineStr">
        <is>
          <t>Target: 20% of income</t>
        </is>
      </c>
    </row>
    <row r="15">
      <c r="A15" s="16" t="inlineStr">
        <is>
          <t>🏠  FIXED NEEDS</t>
        </is>
      </c>
    </row>
    <row r="16">
      <c r="A16" s="5" t="inlineStr">
        <is>
          <t>Rent / Mortgage</t>
        </is>
      </c>
      <c r="B16" s="6" t="n">
        <v>1150</v>
      </c>
      <c r="C16" s="6" t="n">
        <v>1150</v>
      </c>
      <c r="D16" s="7">
        <f>C16-B16</f>
        <v/>
      </c>
      <c r="E16" s="14">
        <f>B16/$B$8</f>
        <v/>
      </c>
      <c r="F16" s="9" t="inlineStr"/>
    </row>
    <row r="17">
      <c r="A17" s="5" t="inlineStr">
        <is>
          <t>Car Payment</t>
        </is>
      </c>
      <c r="B17" s="6" t="n">
        <v>250</v>
      </c>
      <c r="C17" s="6" t="n">
        <v>250</v>
      </c>
      <c r="D17" s="7">
        <f>C17-B17</f>
        <v/>
      </c>
      <c r="E17" s="14">
        <f>B17/$B$8</f>
        <v/>
      </c>
      <c r="F17" s="9" t="inlineStr"/>
    </row>
    <row r="18">
      <c r="A18" s="5" t="inlineStr">
        <is>
          <t>Car Insurance</t>
        </is>
      </c>
      <c r="B18" s="6" t="n">
        <v>120</v>
      </c>
      <c r="C18" s="6" t="n">
        <v>120</v>
      </c>
      <c r="D18" s="7">
        <f>C18-B18</f>
        <v/>
      </c>
      <c r="E18" s="14">
        <f>B18/$B$8</f>
        <v/>
      </c>
      <c r="F18" s="9" t="inlineStr"/>
    </row>
    <row r="19">
      <c r="A19" s="5" t="inlineStr">
        <is>
          <t>Health Insurance</t>
        </is>
      </c>
      <c r="B19" s="6" t="n">
        <v>90</v>
      </c>
      <c r="C19" s="6" t="n">
        <v>90</v>
      </c>
      <c r="D19" s="7">
        <f>C19-B19</f>
        <v/>
      </c>
      <c r="E19" s="14">
        <f>B19/$B$8</f>
        <v/>
      </c>
      <c r="F19" s="9" t="inlineStr"/>
    </row>
    <row r="20">
      <c r="A20" s="5" t="inlineStr">
        <is>
          <t>Phone Plan</t>
        </is>
      </c>
      <c r="B20" s="6" t="n">
        <v>45</v>
      </c>
      <c r="C20" s="6" t="n">
        <v>45</v>
      </c>
      <c r="D20" s="7">
        <f>C20-B20</f>
        <v/>
      </c>
      <c r="E20" s="14">
        <f>B20/$B$8</f>
        <v/>
      </c>
      <c r="F20" s="9" t="inlineStr"/>
    </row>
    <row r="21">
      <c r="A21" s="5" t="inlineStr">
        <is>
          <t>Internet</t>
        </is>
      </c>
      <c r="B21" s="6" t="n">
        <v>55</v>
      </c>
      <c r="C21" s="6" t="n">
        <v>55</v>
      </c>
      <c r="D21" s="7">
        <f>C21-B21</f>
        <v/>
      </c>
      <c r="E21" s="14">
        <f>B21/$B$8</f>
        <v/>
      </c>
      <c r="F21" s="9" t="inlineStr"/>
    </row>
    <row r="22">
      <c r="A22" s="5" t="inlineStr">
        <is>
          <t>Minimum Debt Payments</t>
        </is>
      </c>
      <c r="B22" s="6" t="n">
        <v>80</v>
      </c>
      <c r="C22" s="6" t="n">
        <v>80</v>
      </c>
      <c r="D22" s="7">
        <f>C22-B22</f>
        <v/>
      </c>
      <c r="E22" s="14">
        <f>B22/$B$8</f>
        <v/>
      </c>
      <c r="F22" s="9" t="inlineStr"/>
    </row>
    <row r="23">
      <c r="A23" s="5" t="inlineStr">
        <is>
          <t>Childcare / School Fees</t>
        </is>
      </c>
      <c r="B23" s="6" t="n">
        <v>0</v>
      </c>
      <c r="C23" s="6" t="n">
        <v>0</v>
      </c>
      <c r="D23" s="7">
        <f>C23-B23</f>
        <v/>
      </c>
      <c r="E23" s="14">
        <f>B23/$B$8</f>
        <v/>
      </c>
      <c r="F23" s="9" t="inlineStr"/>
    </row>
    <row r="24">
      <c r="A24" s="17" t="inlineStr">
        <is>
          <t>TOTAL FIXED NEEDS</t>
        </is>
      </c>
      <c r="B24" s="18">
        <f>SUM(B16:B23)</f>
        <v/>
      </c>
      <c r="C24" s="18">
        <f>SUM(C16:C23)</f>
        <v/>
      </c>
      <c r="D24" s="18">
        <f>SUM(D16:D23)</f>
        <v/>
      </c>
      <c r="E24" s="19">
        <f>B24/$B$8</f>
        <v/>
      </c>
      <c r="F24" s="12" t="inlineStr"/>
    </row>
    <row r="25">
      <c r="A25" s="20" t="inlineStr">
        <is>
          <t>🛒  VARIABLE NEEDS</t>
        </is>
      </c>
    </row>
    <row r="26">
      <c r="A26" s="5" t="inlineStr">
        <is>
          <t>Groceries</t>
        </is>
      </c>
      <c r="B26" s="6" t="n">
        <v>380</v>
      </c>
      <c r="C26" s="6" t="n">
        <v>380</v>
      </c>
      <c r="D26" s="7">
        <f>C26-B26</f>
        <v/>
      </c>
      <c r="E26" s="14">
        <f>B26/$B$8</f>
        <v/>
      </c>
      <c r="F26" s="9" t="inlineStr"/>
    </row>
    <row r="27">
      <c r="A27" s="5" t="inlineStr">
        <is>
          <t>Fuel / Transport</t>
        </is>
      </c>
      <c r="B27" s="6" t="n">
        <v>120</v>
      </c>
      <c r="C27" s="6" t="n">
        <v>120</v>
      </c>
      <c r="D27" s="7">
        <f>C27-B27</f>
        <v/>
      </c>
      <c r="E27" s="14">
        <f>B27/$B$8</f>
        <v/>
      </c>
      <c r="F27" s="9" t="inlineStr"/>
    </row>
    <row r="28">
      <c r="A28" s="5" t="inlineStr">
        <is>
          <t>Medical / Pharmacy</t>
        </is>
      </c>
      <c r="B28" s="6" t="n">
        <v>40</v>
      </c>
      <c r="C28" s="6" t="n">
        <v>40</v>
      </c>
      <c r="D28" s="7">
        <f>C28-B28</f>
        <v/>
      </c>
      <c r="E28" s="14">
        <f>B28/$B$8</f>
        <v/>
      </c>
      <c r="F28" s="9" t="inlineStr"/>
    </row>
    <row r="29">
      <c r="A29" s="5" t="inlineStr">
        <is>
          <t>Household Supplies</t>
        </is>
      </c>
      <c r="B29" s="6" t="n">
        <v>30</v>
      </c>
      <c r="C29" s="6" t="n">
        <v>30</v>
      </c>
      <c r="D29" s="7">
        <f>C29-B29</f>
        <v/>
      </c>
      <c r="E29" s="14">
        <f>B29/$B$8</f>
        <v/>
      </c>
      <c r="F29" s="9" t="inlineStr"/>
    </row>
    <row r="30">
      <c r="A30" s="17" t="inlineStr">
        <is>
          <t>TOTAL VARIABLE NEEDS</t>
        </is>
      </c>
      <c r="B30" s="18">
        <f>SUM(B26:B29)</f>
        <v/>
      </c>
      <c r="C30" s="18">
        <f>SUM(C26:C29)</f>
        <v/>
      </c>
      <c r="D30" s="18">
        <f>SUM(D26:D29)</f>
        <v/>
      </c>
      <c r="E30" s="19">
        <f>B30/$B$8</f>
        <v/>
      </c>
      <c r="F30" s="12" t="inlineStr"/>
    </row>
    <row r="31">
      <c r="A31" s="21" t="inlineStr">
        <is>
          <t>🎉  WANTS (Guilt-Free Spending)</t>
        </is>
      </c>
    </row>
    <row r="32">
      <c r="A32" s="5" t="inlineStr">
        <is>
          <t>Dining Out / Food Delivery</t>
        </is>
      </c>
      <c r="B32" s="6" t="n">
        <v>160</v>
      </c>
      <c r="C32" s="6" t="n">
        <v>160</v>
      </c>
      <c r="D32" s="7">
        <f>C32-B32</f>
        <v/>
      </c>
      <c r="E32" s="14">
        <f>B32/$B$8</f>
        <v/>
      </c>
      <c r="F32" s="9" t="inlineStr"/>
    </row>
    <row r="33">
      <c r="A33" s="5" t="inlineStr">
        <is>
          <t>Entertainment</t>
        </is>
      </c>
      <c r="B33" s="6" t="n">
        <v>80</v>
      </c>
      <c r="C33" s="6" t="n">
        <v>80</v>
      </c>
      <c r="D33" s="7">
        <f>C33-B33</f>
        <v/>
      </c>
      <c r="E33" s="14">
        <f>B33/$B$8</f>
        <v/>
      </c>
      <c r="F33" s="9" t="inlineStr"/>
    </row>
    <row r="34">
      <c r="A34" s="5" t="inlineStr">
        <is>
          <t>Subscriptions (used only)</t>
        </is>
      </c>
      <c r="B34" s="6" t="n">
        <v>45</v>
      </c>
      <c r="C34" s="6" t="n">
        <v>45</v>
      </c>
      <c r="D34" s="7">
        <f>C34-B34</f>
        <v/>
      </c>
      <c r="E34" s="14">
        <f>B34/$B$8</f>
        <v/>
      </c>
      <c r="F34" s="9" t="inlineStr"/>
    </row>
    <row r="35">
      <c r="A35" s="5" t="inlineStr">
        <is>
          <t>Clothing / Personal Care</t>
        </is>
      </c>
      <c r="B35" s="6" t="n">
        <v>70</v>
      </c>
      <c r="C35" s="6" t="n">
        <v>70</v>
      </c>
      <c r="D35" s="7">
        <f>C35-B35</f>
        <v/>
      </c>
      <c r="E35" s="14">
        <f>B35/$B$8</f>
        <v/>
      </c>
      <c r="F35" s="9" t="inlineStr"/>
    </row>
    <row r="36">
      <c r="A36" s="5" t="inlineStr">
        <is>
          <t>Hobbies</t>
        </is>
      </c>
      <c r="B36" s="6" t="n">
        <v>50</v>
      </c>
      <c r="C36" s="6" t="n">
        <v>50</v>
      </c>
      <c r="D36" s="7">
        <f>C36-B36</f>
        <v/>
      </c>
      <c r="E36" s="14">
        <f>B36/$B$8</f>
        <v/>
      </c>
      <c r="F36" s="9" t="inlineStr"/>
    </row>
    <row r="37">
      <c r="A37" s="5" t="inlineStr">
        <is>
          <t>Miscellaneous Buffer</t>
        </is>
      </c>
      <c r="B37" s="6" t="n">
        <v>80</v>
      </c>
      <c r="C37" s="6" t="n">
        <v>80</v>
      </c>
      <c r="D37" s="7">
        <f>C37-B37</f>
        <v/>
      </c>
      <c r="E37" s="14">
        <f>B37/$B$8</f>
        <v/>
      </c>
      <c r="F37" s="9" t="inlineStr"/>
    </row>
    <row r="38">
      <c r="A38" s="22" t="inlineStr">
        <is>
          <t>TOTAL WANTS</t>
        </is>
      </c>
      <c r="B38" s="23">
        <f>SUM(B32:B37)</f>
        <v/>
      </c>
      <c r="C38" s="23">
        <f>SUM(C32:C37)</f>
        <v/>
      </c>
      <c r="D38" s="23">
        <f>SUM(D32:D37)</f>
        <v/>
      </c>
      <c r="E38" s="24">
        <f>B38/$B$8</f>
        <v/>
      </c>
      <c r="F38" s="12" t="inlineStr">
        <is>
          <t>Target: 30% of income</t>
        </is>
      </c>
    </row>
    <row r="39">
      <c r="A39" s="25" t="inlineStr">
        <is>
          <t>🛠  SINKING FUNDS (Irregular Future Expenses)</t>
        </is>
      </c>
    </row>
    <row r="40">
      <c r="A40" s="5" t="inlineStr">
        <is>
          <t>Car Maintenance &amp; Repairs</t>
        </is>
      </c>
      <c r="B40" s="6" t="n">
        <v>85</v>
      </c>
      <c r="C40" s="6" t="n">
        <v>85</v>
      </c>
      <c r="D40" s="7">
        <f>C40-B40</f>
        <v/>
      </c>
      <c r="E40" s="14">
        <f>B40/$B$8</f>
        <v/>
      </c>
      <c r="F40" s="9" t="inlineStr"/>
    </row>
    <row r="41">
      <c r="A41" s="5" t="inlineStr">
        <is>
          <t>Annual Insurance Renewals</t>
        </is>
      </c>
      <c r="B41" s="6" t="n">
        <v>50</v>
      </c>
      <c r="C41" s="6" t="n">
        <v>50</v>
      </c>
      <c r="D41" s="7">
        <f>C41-B41</f>
        <v/>
      </c>
      <c r="E41" s="14">
        <f>B41/$B$8</f>
        <v/>
      </c>
      <c r="F41" s="9" t="inlineStr"/>
    </row>
    <row r="42">
      <c r="A42" s="5" t="inlineStr">
        <is>
          <t>Holiday Gifts &amp; Travel</t>
        </is>
      </c>
      <c r="B42" s="6" t="n">
        <v>67</v>
      </c>
      <c r="C42" s="6" t="n">
        <v>67</v>
      </c>
      <c r="D42" s="7">
        <f>C42-B42</f>
        <v/>
      </c>
      <c r="E42" s="14">
        <f>B42/$B$8</f>
        <v/>
      </c>
      <c r="F42" s="9" t="inlineStr"/>
    </row>
    <row r="43">
      <c r="A43" s="5" t="inlineStr">
        <is>
          <t>Medical Deductibles</t>
        </is>
      </c>
      <c r="B43" s="6" t="n">
        <v>50</v>
      </c>
      <c r="C43" s="6" t="n">
        <v>50</v>
      </c>
      <c r="D43" s="7">
        <f>C43-B43</f>
        <v/>
      </c>
      <c r="E43" s="14">
        <f>B43/$B$8</f>
        <v/>
      </c>
      <c r="F43" s="9" t="inlineStr"/>
    </row>
    <row r="44">
      <c r="A44" s="5" t="inlineStr">
        <is>
          <t>Home Maintenance</t>
        </is>
      </c>
      <c r="B44" s="6" t="n">
        <v>42</v>
      </c>
      <c r="C44" s="6" t="n">
        <v>42</v>
      </c>
      <c r="D44" s="7">
        <f>C44-B44</f>
        <v/>
      </c>
      <c r="E44" s="14">
        <f>B44/$B$8</f>
        <v/>
      </c>
      <c r="F44" s="9" t="inlineStr"/>
    </row>
    <row r="45">
      <c r="A45" s="26" t="inlineStr">
        <is>
          <t>TOTAL SINKING FUNDS</t>
        </is>
      </c>
      <c r="B45" s="27">
        <f>SUM(B40:B44)</f>
        <v/>
      </c>
      <c r="C45" s="27">
        <f>SUM(C40:C44)</f>
        <v/>
      </c>
      <c r="D45" s="27">
        <f>SUM(D40:D44)</f>
        <v/>
      </c>
      <c r="E45" s="28">
        <f>B45/$B$8</f>
        <v/>
      </c>
      <c r="F45" s="12" t="inlineStr"/>
    </row>
    <row r="47" ht="22" customHeight="1">
      <c r="A47" s="29" t="inlineStr">
        <is>
          <t>📈  BUDGET SUMMARY</t>
        </is>
      </c>
    </row>
    <row r="48">
      <c r="A48" s="30" t="inlineStr">
        <is>
          <t>Total Income</t>
        </is>
      </c>
      <c r="B48" s="31">
        <f>B8</f>
        <v/>
      </c>
      <c r="C48" s="31">
        <f>C8</f>
        <v/>
      </c>
      <c r="D48" s="7">
        <f>C48-B48</f>
        <v/>
      </c>
      <c r="E48" s="14">
        <f>B48/$B$48</f>
        <v/>
      </c>
      <c r="F48" s="12" t="inlineStr"/>
    </row>
    <row r="49">
      <c r="A49" s="30" t="inlineStr">
        <is>
          <t>Total Savings</t>
        </is>
      </c>
      <c r="B49" s="31">
        <f>B14</f>
        <v/>
      </c>
      <c r="C49" s="31">
        <f>C14</f>
        <v/>
      </c>
      <c r="D49" s="7">
        <f>C49-B49</f>
        <v/>
      </c>
      <c r="E49" s="14">
        <f>B49/$B$48</f>
        <v/>
      </c>
      <c r="F49" s="12" t="inlineStr"/>
    </row>
    <row r="50">
      <c r="A50" s="30" t="inlineStr">
        <is>
          <t>Total Fixed Needs</t>
        </is>
      </c>
      <c r="B50" s="31">
        <f>B24</f>
        <v/>
      </c>
      <c r="C50" s="31">
        <f>C24</f>
        <v/>
      </c>
      <c r="D50" s="7">
        <f>C50-B50</f>
        <v/>
      </c>
      <c r="E50" s="14">
        <f>B50/$B$48</f>
        <v/>
      </c>
      <c r="F50" s="12" t="inlineStr"/>
    </row>
    <row r="51">
      <c r="A51" s="30" t="inlineStr">
        <is>
          <t>Total Var. Needs</t>
        </is>
      </c>
      <c r="B51" s="31">
        <f>B30</f>
        <v/>
      </c>
      <c r="C51" s="31">
        <f>C30</f>
        <v/>
      </c>
      <c r="D51" s="7">
        <f>C51-B51</f>
        <v/>
      </c>
      <c r="E51" s="14">
        <f>B51/$B$48</f>
        <v/>
      </c>
      <c r="F51" s="12" t="inlineStr"/>
    </row>
    <row r="52">
      <c r="A52" s="30" t="inlineStr">
        <is>
          <t>Total Wants</t>
        </is>
      </c>
      <c r="B52" s="31">
        <f>B38</f>
        <v/>
      </c>
      <c r="C52" s="31">
        <f>C38</f>
        <v/>
      </c>
      <c r="D52" s="7">
        <f>C52-B52</f>
        <v/>
      </c>
      <c r="E52" s="14">
        <f>B52/$B$48</f>
        <v/>
      </c>
      <c r="F52" s="12" t="inlineStr"/>
    </row>
    <row r="53">
      <c r="A53" s="30" t="inlineStr">
        <is>
          <t>Total Sinking Funds</t>
        </is>
      </c>
      <c r="B53" s="31">
        <f>B45</f>
        <v/>
      </c>
      <c r="C53" s="31">
        <f>C45</f>
        <v/>
      </c>
      <c r="D53" s="7">
        <f>C53-B53</f>
        <v/>
      </c>
      <c r="E53" s="14">
        <f>B53/$B$48</f>
        <v/>
      </c>
      <c r="F53" s="12" t="inlineStr"/>
    </row>
    <row r="54" ht="20" customHeight="1">
      <c r="A54" s="32" t="inlineStr">
        <is>
          <t>REMAINING (assign to goal)</t>
        </is>
      </c>
      <c r="B54" s="33">
        <f>B48-B49-B50-B51-B52-B53</f>
        <v/>
      </c>
      <c r="C54" s="33">
        <f>C48-C49-C50-C51-C52-C53</f>
        <v/>
      </c>
      <c r="D54" s="34">
        <f>C54-B54</f>
        <v/>
      </c>
      <c r="E54" s="35" t="inlineStr">
        <is>
          <t>Target: $0</t>
        </is>
      </c>
      <c r="F54" s="12" t="inlineStr">
        <is>
          <t>Zero = fully allocated</t>
        </is>
      </c>
    </row>
  </sheetData>
  <mergeCells count="10">
    <mergeCell ref="A2:F2"/>
    <mergeCell ref="A47:F47"/>
    <mergeCell ref="A1:F1"/>
    <mergeCell ref="A9:F9"/>
    <mergeCell ref="A31:F31"/>
    <mergeCell ref="A54"/>
    <mergeCell ref="A4:F4"/>
    <mergeCell ref="A39:F39"/>
    <mergeCell ref="A15:F15"/>
    <mergeCell ref="A25:F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2026-02-14T04:26:07Z</dcterms:created>
  <dcterms:modified xmlns:dcterms="http://purl.org/dc/terms/" xmlns:xsi="http://www.w3.org/2001/XMLSchema-instance" xsi:type="dcterms:W3CDTF">2026-02-14T04:26:07Z</dcterms:modified>
</cp:coreProperties>
</file>